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.1.1\5.1.1   5\"/>
    </mc:Choice>
  </mc:AlternateContent>
  <xr:revisionPtr revIDLastSave="0" documentId="13_ncr:1_{D107CF58-9D32-444A-AC0F-462AB07C3A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.1.1" sheetId="1" r:id="rId1"/>
  </sheets>
  <calcPr calcId="191029"/>
</workbook>
</file>

<file path=xl/calcChain.xml><?xml version="1.0" encoding="utf-8"?>
<calcChain xmlns="http://schemas.openxmlformats.org/spreadsheetml/2006/main">
  <c r="C122" i="1" l="1"/>
  <c r="D36" i="1"/>
  <c r="C36" i="1"/>
  <c r="D29" i="1"/>
  <c r="C29" i="1"/>
  <c r="D66" i="1"/>
  <c r="C66" i="1"/>
  <c r="D60" i="1"/>
  <c r="C60" i="1"/>
  <c r="D90" i="1"/>
  <c r="C90" i="1"/>
  <c r="D122" i="1"/>
  <c r="D113" i="1"/>
  <c r="C113" i="1"/>
  <c r="D152" i="1"/>
  <c r="C152" i="1"/>
  <c r="D146" i="1"/>
  <c r="C146" i="1"/>
  <c r="C123" i="1" l="1"/>
  <c r="C153" i="1"/>
  <c r="C67" i="1"/>
  <c r="C37" i="1"/>
  <c r="D153" i="1"/>
  <c r="D123" i="1"/>
  <c r="D67" i="1"/>
  <c r="D37" i="1"/>
</calcChain>
</file>

<file path=xl/sharedStrings.xml><?xml version="1.0" encoding="utf-8"?>
<sst xmlns="http://schemas.openxmlformats.org/spreadsheetml/2006/main" count="495" uniqueCount="84">
  <si>
    <t>Year</t>
  </si>
  <si>
    <t>Number of the Students</t>
  </si>
  <si>
    <t>Amount received</t>
  </si>
  <si>
    <t>Awarding Agency ( institution, Government and non-government bodies, industries, individuals, philanthropists)</t>
  </si>
  <si>
    <t>2022-23</t>
  </si>
  <si>
    <t>Rajarshi Chhatrapati Shahu Maharaj Shikshan Shulkh Shishyavrutti Scheme</t>
  </si>
  <si>
    <t>Post Matric Scholarship to OBC Students</t>
  </si>
  <si>
    <t>Post Matric Scholarship to SCStudents</t>
  </si>
  <si>
    <t>Post Matric Scholarship to SBC Students</t>
  </si>
  <si>
    <t>Post Matric Scholarship to VJNT Students</t>
  </si>
  <si>
    <t>Post Matric Scholarship to ST Students</t>
  </si>
  <si>
    <t>Tuition Fees and Examination Fees to OBC Students (freeship)</t>
  </si>
  <si>
    <t>Tuition Fees and Examination Fees to VJNT Students (Freeship)</t>
  </si>
  <si>
    <t>Tuition Fees and Examination Fees to SC Students(freeship)</t>
  </si>
  <si>
    <t xml:space="preserve">Tuition Fees and Examination Fees to ST Students (Freeship </t>
  </si>
  <si>
    <t xml:space="preserve">State Pre-metric Scholarshiop for Disabled </t>
  </si>
  <si>
    <t xml:space="preserve">State Open Merit Scholarship  to Students </t>
  </si>
  <si>
    <t>Dr. Punjabrao Deshmukh Vasatigruh Nirvah Bhatta Yojna (DHE)</t>
  </si>
  <si>
    <t xml:space="preserve">Dr.Babasaheb Ambedkar Swadhar  Nirvah Bhatta Yojna to SC Students </t>
  </si>
  <si>
    <t xml:space="preserve">NCC Scholarship to 6 MAH GIRLS BN ,NCC ,Kolhapur </t>
  </si>
  <si>
    <t xml:space="preserve">Inspire Scholarship to  Students </t>
  </si>
  <si>
    <t xml:space="preserve">Student Aid Fund </t>
  </si>
  <si>
    <t>Earn and Learn Scheme</t>
  </si>
  <si>
    <t>2021-22</t>
  </si>
  <si>
    <t>NCC Scholarship to 6 MAH GIRLS BN ,NCC ,Kolhapur</t>
  </si>
  <si>
    <t>Inspire Scholarship to  Students</t>
  </si>
  <si>
    <t xml:space="preserve">2021-22 </t>
  </si>
  <si>
    <t>2020-21</t>
  </si>
  <si>
    <t>Student Aid Fund</t>
  </si>
  <si>
    <t>2019-20</t>
  </si>
  <si>
    <t>Earn and Learn</t>
  </si>
  <si>
    <t xml:space="preserve">2019-20 </t>
  </si>
  <si>
    <t>State Pre-metric Scholarshiop for Disabled</t>
  </si>
  <si>
    <t xml:space="preserve">2018-2019 </t>
  </si>
  <si>
    <t>Government of Maharashtra</t>
  </si>
  <si>
    <t xml:space="preserve">Government of India </t>
  </si>
  <si>
    <t xml:space="preserve">Vivekanand College ,Kolhapur </t>
  </si>
  <si>
    <t xml:space="preserve">NGO KEKHUSRU and PUTLAN,Mehta Benvolent Trust  </t>
  </si>
  <si>
    <t>2018-19</t>
  </si>
  <si>
    <t>Tuition Fees and Examination Fees to SBC Students (Freeship)</t>
  </si>
  <si>
    <t>Tuition Fees and Examination Fees to ST Students (Freeship )</t>
  </si>
  <si>
    <t xml:space="preserve">Financial assistance to the outstanding Sportpersons </t>
  </si>
  <si>
    <t xml:space="preserve">P.T.C Scholarship </t>
  </si>
  <si>
    <t xml:space="preserve">M.T.C Scholarship </t>
  </si>
  <si>
    <t xml:space="preserve">Tutition Fees and Examination fees to SBC Students </t>
  </si>
  <si>
    <t xml:space="preserve">Central Sector Scholarship to Students and Minority Scholarship to Minority Students            </t>
  </si>
  <si>
    <t xml:space="preserve">Central Sector Scholarship to Students and Minority Scholarship to Minority Students </t>
  </si>
  <si>
    <t xml:space="preserve">Central Sector Scholarship to Students and Minorty Scholarship to Minority Students </t>
  </si>
  <si>
    <t>M.T.C Scholarship</t>
  </si>
  <si>
    <t xml:space="preserve">Post Matric Scholarship to SBC </t>
  </si>
  <si>
    <t xml:space="preserve"> Tutition Fees and Examination Fees to SBC Students (Freeship)</t>
  </si>
  <si>
    <t>Tuition Fees and Examination Fees to SC Students(Freeship)</t>
  </si>
  <si>
    <t>Total</t>
  </si>
  <si>
    <t>2020-22</t>
  </si>
  <si>
    <t>2018 -19</t>
  </si>
  <si>
    <t xml:space="preserve">2022-23 </t>
  </si>
  <si>
    <t xml:space="preserve">Sarthi Scholarship </t>
  </si>
  <si>
    <t>TA to Sportsperson</t>
  </si>
  <si>
    <t xml:space="preserve"> Fellowship by NGO</t>
  </si>
  <si>
    <t xml:space="preserve">Financial Support to outstanding sportsperson </t>
  </si>
  <si>
    <t xml:space="preserve">Institutional Merit Scholarship </t>
  </si>
  <si>
    <t xml:space="preserve"> TA to Sportsperson</t>
  </si>
  <si>
    <t xml:space="preserve">Instutional  Scholarship </t>
  </si>
  <si>
    <t xml:space="preserve">Financial support to outstanding soprtsperson </t>
  </si>
  <si>
    <t>Financial Support to outstanding sportsperson</t>
  </si>
  <si>
    <t xml:space="preserve">Financial Support to International Mountaineer </t>
  </si>
  <si>
    <t xml:space="preserve">Dr. Punjabrao Deshmukh Vasatigruh Nirvah
Bhatta Yojna (DHE)
</t>
  </si>
  <si>
    <t>Tuition Fees and Examination Fees to SBC Students (Freeship )</t>
  </si>
  <si>
    <t xml:space="preserve"> Tuition Fees and Examination Fees to ST Students (Freeship )</t>
  </si>
  <si>
    <t>Central Sector Scholarship to Students  and Minority Scholarship to Minority Students</t>
  </si>
  <si>
    <t>Tutition Fees  and Examination Fees to SBC Students (Freeship)</t>
  </si>
  <si>
    <t xml:space="preserve"> Dr. Punjabrao Deshmukh Vasatigruh Nirvah Bhatta Yojna (DHE)</t>
  </si>
  <si>
    <t>Shri Swami Vivekanand Sanstha's</t>
  </si>
  <si>
    <t>Vivekanand College, Kolhapur (Empowered Autonomous)</t>
  </si>
  <si>
    <t xml:space="preserve">5.1.1. Percentage of students benefited by scholarships and freeships provided by the institution, government and non-government bodies, industries, individuals, philanthropists during the last five years </t>
  </si>
  <si>
    <t>Non-Governmental Scholarships (Institutional Scholarships)</t>
  </si>
  <si>
    <t>COVID-19 Reduction Refund</t>
  </si>
  <si>
    <t>Grand Total</t>
  </si>
  <si>
    <t xml:space="preserve">                    Vivekanand College ,Kolhapur </t>
  </si>
  <si>
    <t xml:space="preserve">                 Vivekanand College ,Kolhapur </t>
  </si>
  <si>
    <t>Title of Scholarship</t>
  </si>
  <si>
    <t>Awarding Organisation</t>
  </si>
  <si>
    <t>Links to relevant documents</t>
  </si>
  <si>
    <t>Vivekanand College, 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</si>
</sst>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2"/>
      <color rgb="FF040C28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22"/>
      <color rgb="FF000000"/>
      <name val="Times New Roman"/>
      <family val="1"/>
    </font>
    <font>
      <b/>
      <sz val="13"/>
      <color theme="1"/>
      <name val="Book Antiqua"/>
      <family val="1"/>
    </font>
    <font>
      <b/>
      <sz val="11"/>
      <color theme="1"/>
      <name val="Book Antiqua"/>
      <family val="1"/>
    </font>
    <font>
      <b/>
      <sz val="2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3" fillId="0" borderId="1" xfId="0" applyFont="1" applyBorder="1"/>
    <xf numFmtId="2" fontId="2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left" indent="3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4304294</xdr:colOff>
      <xdr:row>3</xdr:row>
      <xdr:rowOff>53916</xdr:rowOff>
    </xdr:from>
    <xdr:to>
      <xdr:col>3</xdr:col>
      <xdr:colOff>518301</xdr:colOff>
      <xdr:row>4</xdr:row>
      <xdr:rowOff>228779</xdr:rowOff>
    </xdr:to>
    <xdr:sp macro="" textlink="">
      <xdr:nvSpPr>
        <xdr:cNvPr id="2" name="Rectangle: Rounded Corners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22006" y="709883"/>
          <a:ext cx="2818606" cy="372552"/>
        </a:xfrm>
        <a:prstGeom prst="rect">
          <a:avLst/>
        </a:prstGeom>
        <a:solidFill>
          <a:srgbClr val="002060"/>
        </a:solidFill>
        <a:ln w="12700">
          <a:solidFill>
            <a:srgbClr val="172C51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00"/>
              </a:solidFill>
              <a:latin typeface="Book Antiqua"/>
            </a:rPr>
            <a:t>5.1 Student Support</a:t>
          </a:r>
        </a:p>
        <a:p>
          <a:pPr algn="ctr" rtl="1">
            <a:defRPr sz="1000"/>
          </a:pPr>
          <a:endParaRPr lang="en-US" sz="1400" b="1" i="0" strike="noStrike">
            <a:solidFill>
              <a:srgbClr val="FFFF00"/>
            </a:solidFill>
            <a:latin typeface="Book Antiqua"/>
          </a:endParaRPr>
        </a:p>
        <a:p>
          <a:pPr algn="ctr" rtl="1">
            <a:defRPr sz="1000"/>
          </a:pPr>
          <a:endParaRPr lang="en-US" sz="1400" b="1" i="0" strike="noStrike">
            <a:solidFill>
              <a:srgbClr val="FFFF00"/>
            </a:solidFill>
            <a:latin typeface="Book Antiqua"/>
          </a:endParaRPr>
        </a:p>
        <a:p>
          <a:pPr algn="ctr" rtl="1">
            <a:defRPr sz="1000"/>
          </a:pPr>
          <a:endParaRPr lang="en-US" sz="1400" b="1" i="0" strike="noStrike">
            <a:solidFill>
              <a:srgbClr val="FFFF00"/>
            </a:solidFill>
            <a:latin typeface="Book Antiqua"/>
          </a:endParaRPr>
        </a:p>
        <a:p>
          <a:pPr algn="ctr" rtl="1">
            <a:defRPr sz="1000"/>
          </a:pPr>
          <a:endParaRPr lang="en-US" sz="1400" b="1" i="0" strike="noStrike">
            <a:solidFill>
              <a:srgbClr val="FFFF00"/>
            </a:solidFill>
            <a:latin typeface="Book Antiqua"/>
          </a:endParaRPr>
        </a:p>
        <a:p>
          <a:pPr algn="ctr" rtl="1">
            <a:defRPr sz="1000"/>
          </a:pPr>
          <a:endParaRPr lang="en-US" sz="1400" b="1" i="0" strike="noStrike">
            <a:solidFill>
              <a:srgbClr val="FFFF00"/>
            </a:solidFill>
            <a:latin typeface="Book Antiqu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A1:G254"/>
  <sheetViews>
    <sheetView tabSelected="1" zoomScale="85" zoomScaleNormal="85" workbookViewId="0">
      <selection activeCell="C123" sqref="C123"/>
    </sheetView>
  </sheetViews>
  <sheetFormatPr defaultColWidth="26.5703125" defaultRowHeight="15.75"/>
  <cols>
    <col min="1" max="1" width="12.28515625" style="1" customWidth="1"/>
    <col min="2" max="2" width="79.85546875" style="1" bestFit="1" customWidth="1"/>
    <col min="3" max="3" width="19.140625" style="10" customWidth="1"/>
    <col min="4" max="4" width="14.28515625" style="10" customWidth="1"/>
    <col min="5" max="5" width="53.85546875" style="1" customWidth="1"/>
    <col min="6" max="6" width="35" style="1" bestFit="1" customWidth="1"/>
    <col min="7" max="7" width="12.85546875" style="1" customWidth="1"/>
    <col min="8" max="8" width="11.5703125" style="1" customWidth="1"/>
    <col min="9" max="9" width="10" style="1" customWidth="1"/>
    <col min="10" max="10" width="20.85546875" style="1" customWidth="1"/>
    <col min="11" max="11" width="26.5703125" style="1" customWidth="1"/>
    <col min="12" max="16384" width="26.5703125" style="1"/>
  </cols>
  <sheetData>
    <row r="1" spans="1:7" ht="20.25">
      <c r="A1" s="41" t="s">
        <v>72</v>
      </c>
      <c r="B1" s="41"/>
      <c r="C1" s="41"/>
      <c r="D1" s="41"/>
      <c r="E1" s="41"/>
    </row>
    <row r="2" spans="1:7" ht="15.75" customHeight="1">
      <c r="A2" s="42" t="s">
        <v>73</v>
      </c>
      <c r="B2" s="42"/>
      <c r="C2" s="42"/>
      <c r="D2" s="42"/>
      <c r="E2" s="42"/>
    </row>
    <row r="3" spans="1:7" ht="15.75" customHeight="1">
      <c r="A3" s="42"/>
      <c r="B3" s="42"/>
      <c r="C3" s="42"/>
      <c r="D3" s="42"/>
      <c r="E3" s="42"/>
    </row>
    <row r="4" spans="1:7" ht="15.75" customHeight="1">
      <c r="A4" s="28"/>
      <c r="B4" s="28"/>
      <c r="C4" s="28"/>
      <c r="D4" s="28"/>
      <c r="E4" s="28"/>
    </row>
    <row r="5" spans="1:7" ht="22.5" customHeight="1">
      <c r="A5" s="28"/>
      <c r="B5" s="28"/>
      <c r="C5" s="28"/>
      <c r="D5" s="28"/>
      <c r="E5" s="28"/>
    </row>
    <row r="6" spans="1:7" ht="51.75" customHeight="1">
      <c r="A6" s="48" t="s">
        <v>74</v>
      </c>
      <c r="B6" s="48"/>
      <c r="C6" s="48"/>
      <c r="D6" s="48"/>
      <c r="E6" s="48"/>
      <c r="F6" s="48"/>
      <c r="G6" s="48"/>
    </row>
    <row r="7" spans="1:7" s="29" customFormat="1" ht="64.5" customHeight="1">
      <c r="A7" s="19" t="s">
        <v>0</v>
      </c>
      <c r="B7" s="19" t="s">
        <v>80</v>
      </c>
      <c r="C7" s="19" t="s">
        <v>1</v>
      </c>
      <c r="D7" s="19" t="s">
        <v>2</v>
      </c>
      <c r="E7" s="19" t="s">
        <v>3</v>
      </c>
      <c r="F7" s="19" t="s">
        <v>81</v>
      </c>
      <c r="G7" s="19" t="s">
        <v>82</v>
      </c>
    </row>
    <row r="8" spans="1:7" ht="15.75" customHeight="1">
      <c r="A8" s="47" t="s">
        <v>4</v>
      </c>
      <c r="B8" s="47"/>
      <c r="C8" s="47"/>
      <c r="D8" s="47"/>
      <c r="E8" s="47"/>
      <c r="F8" s="40"/>
      <c r="G8" s="40"/>
    </row>
    <row r="9" spans="1:7">
      <c r="A9" s="2" t="s">
        <v>4</v>
      </c>
      <c r="B9" s="3" t="s">
        <v>5</v>
      </c>
      <c r="C9" s="9">
        <v>1366</v>
      </c>
      <c r="D9" s="23">
        <v>14713865</v>
      </c>
      <c r="E9" s="2" t="s">
        <v>34</v>
      </c>
      <c r="F9" s="3" t="s">
        <v>83</v>
      </c>
      <c r="G9" s="3"/>
    </row>
    <row r="10" spans="1:7">
      <c r="A10" s="2" t="s">
        <v>4</v>
      </c>
      <c r="B10" s="5" t="s">
        <v>6</v>
      </c>
      <c r="C10" s="9">
        <v>368</v>
      </c>
      <c r="D10" s="23">
        <v>4248641</v>
      </c>
      <c r="E10" s="4" t="s">
        <v>34</v>
      </c>
      <c r="F10" s="3" t="s">
        <v>83</v>
      </c>
      <c r="G10" s="3"/>
    </row>
    <row r="11" spans="1:7">
      <c r="A11" s="2" t="s">
        <v>4</v>
      </c>
      <c r="B11" s="5" t="s">
        <v>7</v>
      </c>
      <c r="C11" s="9">
        <v>319</v>
      </c>
      <c r="D11" s="23">
        <v>4818630</v>
      </c>
      <c r="E11" s="4" t="s">
        <v>34</v>
      </c>
      <c r="F11" s="3" t="s">
        <v>83</v>
      </c>
      <c r="G11" s="3"/>
    </row>
    <row r="12" spans="1:7">
      <c r="A12" s="2" t="s">
        <v>4</v>
      </c>
      <c r="B12" s="5" t="s">
        <v>8</v>
      </c>
      <c r="C12" s="9">
        <v>47</v>
      </c>
      <c r="D12" s="23">
        <v>551095</v>
      </c>
      <c r="E12" s="4" t="s">
        <v>34</v>
      </c>
      <c r="F12" s="3" t="s">
        <v>83</v>
      </c>
      <c r="G12" s="3"/>
    </row>
    <row r="13" spans="1:7">
      <c r="A13" s="2" t="s">
        <v>4</v>
      </c>
      <c r="B13" s="5" t="s">
        <v>9</v>
      </c>
      <c r="C13" s="9">
        <v>152</v>
      </c>
      <c r="D13" s="23">
        <v>1881565</v>
      </c>
      <c r="E13" s="4" t="s">
        <v>34</v>
      </c>
      <c r="F13" s="3" t="s">
        <v>83</v>
      </c>
      <c r="G13" s="3"/>
    </row>
    <row r="14" spans="1:7">
      <c r="A14" s="2" t="s">
        <v>4</v>
      </c>
      <c r="B14" s="5" t="s">
        <v>10</v>
      </c>
      <c r="C14" s="9">
        <v>7</v>
      </c>
      <c r="D14" s="23">
        <v>102265</v>
      </c>
      <c r="E14" s="4" t="s">
        <v>34</v>
      </c>
      <c r="F14" s="3" t="s">
        <v>83</v>
      </c>
      <c r="G14" s="3"/>
    </row>
    <row r="15" spans="1:7">
      <c r="A15" s="2" t="s">
        <v>4</v>
      </c>
      <c r="B15" s="5" t="s">
        <v>11</v>
      </c>
      <c r="C15" s="9">
        <v>39</v>
      </c>
      <c r="D15" s="23">
        <v>408175</v>
      </c>
      <c r="E15" s="4" t="s">
        <v>34</v>
      </c>
      <c r="F15" s="3" t="s">
        <v>83</v>
      </c>
      <c r="G15" s="3"/>
    </row>
    <row r="16" spans="1:7">
      <c r="A16" s="2" t="s">
        <v>4</v>
      </c>
      <c r="B16" s="5" t="s">
        <v>12</v>
      </c>
      <c r="C16" s="9">
        <v>26</v>
      </c>
      <c r="D16" s="11">
        <v>186067</v>
      </c>
      <c r="E16" s="4" t="s">
        <v>34</v>
      </c>
      <c r="F16" s="3" t="s">
        <v>83</v>
      </c>
      <c r="G16" s="3"/>
    </row>
    <row r="17" spans="1:7">
      <c r="A17" s="2" t="s">
        <v>4</v>
      </c>
      <c r="B17" s="5" t="s">
        <v>13</v>
      </c>
      <c r="C17" s="9">
        <v>35</v>
      </c>
      <c r="D17" s="11">
        <v>475415</v>
      </c>
      <c r="E17" s="4" t="s">
        <v>34</v>
      </c>
      <c r="F17" s="3" t="s">
        <v>83</v>
      </c>
      <c r="G17" s="3"/>
    </row>
    <row r="18" spans="1:7">
      <c r="A18" s="6" t="s">
        <v>4</v>
      </c>
      <c r="B18" s="5" t="s">
        <v>14</v>
      </c>
      <c r="C18" s="9">
        <v>1</v>
      </c>
      <c r="D18" s="11">
        <v>2855</v>
      </c>
      <c r="E18" s="6" t="s">
        <v>34</v>
      </c>
      <c r="F18" s="3" t="s">
        <v>83</v>
      </c>
      <c r="G18" s="3"/>
    </row>
    <row r="19" spans="1:7">
      <c r="A19" s="6"/>
      <c r="B19" s="5" t="s">
        <v>39</v>
      </c>
      <c r="C19" s="9">
        <v>6</v>
      </c>
      <c r="D19" s="11">
        <v>74890</v>
      </c>
      <c r="E19" s="6" t="s">
        <v>34</v>
      </c>
      <c r="F19" s="3" t="s">
        <v>83</v>
      </c>
      <c r="G19" s="3"/>
    </row>
    <row r="20" spans="1:7">
      <c r="A20" s="2" t="s">
        <v>4</v>
      </c>
      <c r="B20" s="7" t="s">
        <v>15</v>
      </c>
      <c r="C20" s="9">
        <v>8</v>
      </c>
      <c r="D20" s="11">
        <v>133950</v>
      </c>
      <c r="E20" s="4" t="s">
        <v>34</v>
      </c>
      <c r="F20" s="3" t="s">
        <v>83</v>
      </c>
      <c r="G20" s="3"/>
    </row>
    <row r="21" spans="1:7">
      <c r="A21" s="2" t="s">
        <v>4</v>
      </c>
      <c r="B21" s="5" t="s">
        <v>16</v>
      </c>
      <c r="C21" s="9">
        <v>8</v>
      </c>
      <c r="D21" s="12">
        <v>6300</v>
      </c>
      <c r="E21" s="2" t="s">
        <v>35</v>
      </c>
      <c r="F21" s="3" t="s">
        <v>83</v>
      </c>
      <c r="G21" s="3"/>
    </row>
    <row r="22" spans="1:7">
      <c r="A22" s="6" t="s">
        <v>4</v>
      </c>
      <c r="B22" s="5" t="s">
        <v>71</v>
      </c>
      <c r="C22" s="9">
        <v>41</v>
      </c>
      <c r="D22" s="11">
        <v>58000</v>
      </c>
      <c r="E22" s="4" t="s">
        <v>34</v>
      </c>
      <c r="F22" s="3" t="s">
        <v>83</v>
      </c>
      <c r="G22" s="3"/>
    </row>
    <row r="23" spans="1:7" ht="31.5">
      <c r="A23" s="6" t="s">
        <v>4</v>
      </c>
      <c r="B23" s="5" t="s">
        <v>47</v>
      </c>
      <c r="C23" s="9">
        <v>108</v>
      </c>
      <c r="D23" s="11">
        <v>1080000</v>
      </c>
      <c r="E23" s="4" t="s">
        <v>35</v>
      </c>
      <c r="F23" s="3" t="s">
        <v>83</v>
      </c>
      <c r="G23" s="3"/>
    </row>
    <row r="24" spans="1:7">
      <c r="A24" s="6" t="s">
        <v>4</v>
      </c>
      <c r="B24" s="5" t="s">
        <v>43</v>
      </c>
      <c r="C24" s="9">
        <v>3</v>
      </c>
      <c r="D24" s="11">
        <v>9864</v>
      </c>
      <c r="E24" s="4" t="s">
        <v>34</v>
      </c>
      <c r="F24" s="3" t="s">
        <v>83</v>
      </c>
      <c r="G24" s="3"/>
    </row>
    <row r="25" spans="1:7">
      <c r="A25" s="6" t="s">
        <v>4</v>
      </c>
      <c r="B25" s="5" t="s">
        <v>42</v>
      </c>
      <c r="C25" s="9">
        <v>4</v>
      </c>
      <c r="D25" s="11">
        <v>19660</v>
      </c>
      <c r="E25" s="4" t="s">
        <v>34</v>
      </c>
      <c r="F25" s="3" t="s">
        <v>83</v>
      </c>
      <c r="G25" s="3"/>
    </row>
    <row r="26" spans="1:7">
      <c r="A26" s="2" t="s">
        <v>4</v>
      </c>
      <c r="B26" s="5" t="s">
        <v>19</v>
      </c>
      <c r="C26" s="9">
        <v>6</v>
      </c>
      <c r="D26" s="12">
        <v>15000</v>
      </c>
      <c r="E26" s="6" t="s">
        <v>35</v>
      </c>
      <c r="F26" s="3" t="s">
        <v>83</v>
      </c>
      <c r="G26" s="3"/>
    </row>
    <row r="27" spans="1:7">
      <c r="A27" s="2" t="s">
        <v>4</v>
      </c>
      <c r="B27" s="5" t="s">
        <v>20</v>
      </c>
      <c r="C27" s="9">
        <v>3</v>
      </c>
      <c r="D27" s="11">
        <v>240000</v>
      </c>
      <c r="E27" s="6" t="s">
        <v>35</v>
      </c>
      <c r="F27" s="3" t="s">
        <v>83</v>
      </c>
      <c r="G27" s="3"/>
    </row>
    <row r="28" spans="1:7">
      <c r="A28" s="2" t="s">
        <v>55</v>
      </c>
      <c r="B28" s="5" t="s">
        <v>18</v>
      </c>
      <c r="C28" s="9">
        <v>16</v>
      </c>
      <c r="D28" s="11">
        <v>640000</v>
      </c>
      <c r="E28" s="6" t="s">
        <v>34</v>
      </c>
      <c r="F28" s="3" t="s">
        <v>83</v>
      </c>
      <c r="G28" s="3"/>
    </row>
    <row r="29" spans="1:7" ht="16.5">
      <c r="A29" s="2"/>
      <c r="B29" s="16" t="s">
        <v>52</v>
      </c>
      <c r="C29" s="25">
        <f>SUM(C9:C28)</f>
        <v>2563</v>
      </c>
      <c r="D29" s="24">
        <f>SUM(D9:D28)</f>
        <v>29666237</v>
      </c>
      <c r="E29" s="6"/>
      <c r="F29" s="3"/>
      <c r="G29" s="3"/>
    </row>
    <row r="30" spans="1:7" ht="16.5">
      <c r="A30" s="45" t="s">
        <v>75</v>
      </c>
      <c r="B30" s="45"/>
      <c r="C30" s="45"/>
      <c r="D30" s="45"/>
      <c r="E30" s="45"/>
      <c r="F30" s="40"/>
      <c r="G30" s="3"/>
    </row>
    <row r="31" spans="1:7">
      <c r="A31" s="2" t="s">
        <v>4</v>
      </c>
      <c r="B31" s="5" t="s">
        <v>62</v>
      </c>
      <c r="C31" s="9">
        <v>10</v>
      </c>
      <c r="D31" s="11">
        <v>50000</v>
      </c>
      <c r="E31" s="6" t="s">
        <v>36</v>
      </c>
      <c r="F31" s="3" t="s">
        <v>83</v>
      </c>
      <c r="G31" s="3"/>
    </row>
    <row r="32" spans="1:7">
      <c r="A32" s="2" t="s">
        <v>4</v>
      </c>
      <c r="B32" s="5" t="s">
        <v>21</v>
      </c>
      <c r="C32" s="9">
        <v>51</v>
      </c>
      <c r="D32" s="11">
        <v>21900</v>
      </c>
      <c r="E32" s="6" t="s">
        <v>36</v>
      </c>
      <c r="F32" s="3" t="s">
        <v>83</v>
      </c>
      <c r="G32" s="3"/>
    </row>
    <row r="33" spans="1:7">
      <c r="A33" s="2" t="s">
        <v>55</v>
      </c>
      <c r="B33" s="5" t="s">
        <v>22</v>
      </c>
      <c r="C33" s="9">
        <v>4</v>
      </c>
      <c r="D33" s="11">
        <v>3150</v>
      </c>
      <c r="E33" s="6" t="s">
        <v>36</v>
      </c>
      <c r="F33" s="3" t="s">
        <v>83</v>
      </c>
      <c r="G33" s="3"/>
    </row>
    <row r="34" spans="1:7">
      <c r="A34" s="2" t="s">
        <v>4</v>
      </c>
      <c r="B34" s="5" t="s">
        <v>57</v>
      </c>
      <c r="C34" s="9">
        <v>96</v>
      </c>
      <c r="D34" s="11">
        <v>27580</v>
      </c>
      <c r="E34" s="8" t="s">
        <v>36</v>
      </c>
      <c r="F34" s="3" t="s">
        <v>83</v>
      </c>
      <c r="G34" s="3"/>
    </row>
    <row r="35" spans="1:7">
      <c r="A35" s="6" t="s">
        <v>4</v>
      </c>
      <c r="B35" s="7" t="s">
        <v>63</v>
      </c>
      <c r="C35" s="9">
        <v>72</v>
      </c>
      <c r="D35" s="11">
        <v>36000</v>
      </c>
      <c r="E35" s="4" t="s">
        <v>36</v>
      </c>
      <c r="F35" s="3" t="s">
        <v>83</v>
      </c>
      <c r="G35" s="3"/>
    </row>
    <row r="36" spans="1:7" s="21" customFormat="1" ht="16.5">
      <c r="A36" s="19"/>
      <c r="B36" s="19" t="s">
        <v>52</v>
      </c>
      <c r="C36" s="20">
        <f>SUM(C31:C35)</f>
        <v>233</v>
      </c>
      <c r="D36" s="46">
        <f>SUM(D31:D35)</f>
        <v>138630</v>
      </c>
      <c r="E36" s="46"/>
      <c r="F36" s="20"/>
      <c r="G36" s="20"/>
    </row>
    <row r="37" spans="1:7" customFormat="1" ht="16.5">
      <c r="A37" s="27"/>
      <c r="B37" s="38" t="s">
        <v>77</v>
      </c>
      <c r="C37" s="25">
        <f>C29+C36</f>
        <v>2796</v>
      </c>
      <c r="D37" s="46">
        <f>D29+D36</f>
        <v>29804867</v>
      </c>
      <c r="E37" s="46"/>
      <c r="F37" s="39"/>
      <c r="G37" s="39"/>
    </row>
    <row r="38" spans="1:7" customFormat="1" ht="15">
      <c r="A38" s="39"/>
      <c r="B38" s="39"/>
      <c r="C38" s="39"/>
      <c r="D38" s="39"/>
      <c r="E38" s="39"/>
      <c r="F38" s="39"/>
      <c r="G38" s="39"/>
    </row>
    <row r="39" spans="1:7" ht="16.5">
      <c r="A39" s="45" t="s">
        <v>23</v>
      </c>
      <c r="B39" s="45"/>
      <c r="C39" s="45"/>
      <c r="D39" s="45"/>
      <c r="E39" s="45"/>
      <c r="F39" s="40"/>
      <c r="G39" s="3"/>
    </row>
    <row r="40" spans="1:7" ht="31.5">
      <c r="A40" s="15" t="s">
        <v>23</v>
      </c>
      <c r="B40" s="5" t="s">
        <v>5</v>
      </c>
      <c r="C40" s="13">
        <v>1292</v>
      </c>
      <c r="D40" s="11">
        <v>10896220</v>
      </c>
      <c r="E40" s="2" t="s">
        <v>34</v>
      </c>
      <c r="F40" s="3" t="s">
        <v>83</v>
      </c>
      <c r="G40" s="3"/>
    </row>
    <row r="41" spans="1:7">
      <c r="A41" s="15" t="s">
        <v>26</v>
      </c>
      <c r="B41" s="5" t="s">
        <v>6</v>
      </c>
      <c r="C41" s="13">
        <v>300</v>
      </c>
      <c r="D41" s="11">
        <v>2528271</v>
      </c>
      <c r="E41" s="4" t="s">
        <v>34</v>
      </c>
      <c r="F41" s="3" t="s">
        <v>83</v>
      </c>
      <c r="G41" s="3"/>
    </row>
    <row r="42" spans="1:7">
      <c r="A42" s="2" t="s">
        <v>23</v>
      </c>
      <c r="B42" s="5" t="s">
        <v>7</v>
      </c>
      <c r="C42" s="13">
        <v>331</v>
      </c>
      <c r="D42" s="11">
        <v>3943475</v>
      </c>
      <c r="E42" s="4" t="s">
        <v>34</v>
      </c>
      <c r="F42" s="3" t="s">
        <v>83</v>
      </c>
      <c r="G42" s="3"/>
    </row>
    <row r="43" spans="1:7">
      <c r="A43" s="2" t="s">
        <v>23</v>
      </c>
      <c r="B43" s="5" t="s">
        <v>8</v>
      </c>
      <c r="C43" s="13">
        <v>39</v>
      </c>
      <c r="D43" s="11">
        <v>371800</v>
      </c>
      <c r="E43" s="4" t="s">
        <v>34</v>
      </c>
      <c r="F43" s="3" t="s">
        <v>83</v>
      </c>
      <c r="G43" s="3"/>
    </row>
    <row r="44" spans="1:7">
      <c r="A44" s="2" t="s">
        <v>23</v>
      </c>
      <c r="B44" s="3" t="s">
        <v>9</v>
      </c>
      <c r="C44" s="13">
        <v>120</v>
      </c>
      <c r="D44" s="11">
        <v>902555</v>
      </c>
      <c r="E44" s="4" t="s">
        <v>34</v>
      </c>
      <c r="F44" s="3" t="s">
        <v>83</v>
      </c>
      <c r="G44" s="3"/>
    </row>
    <row r="45" spans="1:7">
      <c r="A45" s="2" t="s">
        <v>23</v>
      </c>
      <c r="B45" s="3" t="s">
        <v>10</v>
      </c>
      <c r="C45" s="13">
        <v>3</v>
      </c>
      <c r="D45" s="11">
        <v>38140</v>
      </c>
      <c r="E45" s="4" t="s">
        <v>34</v>
      </c>
      <c r="F45" s="3" t="s">
        <v>83</v>
      </c>
      <c r="G45" s="3"/>
    </row>
    <row r="46" spans="1:7">
      <c r="A46" s="2" t="s">
        <v>23</v>
      </c>
      <c r="B46" s="3" t="s">
        <v>11</v>
      </c>
      <c r="C46" s="13">
        <v>49</v>
      </c>
      <c r="D46" s="11">
        <v>474685</v>
      </c>
      <c r="E46" s="4" t="s">
        <v>34</v>
      </c>
      <c r="F46" s="3" t="s">
        <v>83</v>
      </c>
      <c r="G46" s="3"/>
    </row>
    <row r="47" spans="1:7">
      <c r="A47" s="2" t="s">
        <v>23</v>
      </c>
      <c r="B47" s="3" t="s">
        <v>12</v>
      </c>
      <c r="C47" s="13">
        <v>18</v>
      </c>
      <c r="D47" s="11">
        <v>184090</v>
      </c>
      <c r="E47" s="4" t="s">
        <v>34</v>
      </c>
      <c r="F47" s="3" t="s">
        <v>83</v>
      </c>
      <c r="G47" s="3"/>
    </row>
    <row r="48" spans="1:7">
      <c r="A48" s="2" t="s">
        <v>23</v>
      </c>
      <c r="B48" s="3" t="s">
        <v>51</v>
      </c>
      <c r="C48" s="13">
        <v>39</v>
      </c>
      <c r="D48" s="11">
        <v>386860</v>
      </c>
      <c r="E48" s="4" t="s">
        <v>34</v>
      </c>
      <c r="F48" s="3" t="s">
        <v>83</v>
      </c>
      <c r="G48" s="3"/>
    </row>
    <row r="49" spans="1:7">
      <c r="A49" s="2" t="s">
        <v>23</v>
      </c>
      <c r="B49" s="3" t="s">
        <v>50</v>
      </c>
      <c r="C49" s="13">
        <v>5</v>
      </c>
      <c r="D49" s="11">
        <v>50735</v>
      </c>
      <c r="E49" s="4" t="s">
        <v>34</v>
      </c>
      <c r="F49" s="3" t="s">
        <v>83</v>
      </c>
      <c r="G49" s="3"/>
    </row>
    <row r="50" spans="1:7">
      <c r="A50" s="2" t="s">
        <v>23</v>
      </c>
      <c r="B50" s="3" t="s">
        <v>40</v>
      </c>
      <c r="C50" s="13">
        <v>3</v>
      </c>
      <c r="D50" s="11">
        <v>38140</v>
      </c>
      <c r="E50" s="4" t="s">
        <v>34</v>
      </c>
      <c r="F50" s="3" t="s">
        <v>83</v>
      </c>
      <c r="G50" s="3"/>
    </row>
    <row r="51" spans="1:7">
      <c r="A51" s="2" t="s">
        <v>23</v>
      </c>
      <c r="B51" s="3" t="s">
        <v>15</v>
      </c>
      <c r="C51" s="13">
        <v>5</v>
      </c>
      <c r="D51" s="11">
        <v>27585</v>
      </c>
      <c r="E51" s="6" t="s">
        <v>34</v>
      </c>
      <c r="F51" s="3" t="s">
        <v>83</v>
      </c>
      <c r="G51" s="3"/>
    </row>
    <row r="52" spans="1:7">
      <c r="A52" s="2" t="s">
        <v>23</v>
      </c>
      <c r="B52" s="3" t="s">
        <v>16</v>
      </c>
      <c r="C52" s="13">
        <v>10</v>
      </c>
      <c r="D52" s="11">
        <v>8600</v>
      </c>
      <c r="E52" s="4" t="s">
        <v>34</v>
      </c>
      <c r="F52" s="3" t="s">
        <v>83</v>
      </c>
      <c r="G52" s="3"/>
    </row>
    <row r="53" spans="1:7" ht="16.5">
      <c r="A53" s="2" t="s">
        <v>23</v>
      </c>
      <c r="B53" s="27" t="s">
        <v>17</v>
      </c>
      <c r="C53" s="13">
        <v>44</v>
      </c>
      <c r="D53" s="11">
        <v>79200</v>
      </c>
      <c r="E53" s="2" t="s">
        <v>34</v>
      </c>
      <c r="F53" s="3" t="s">
        <v>83</v>
      </c>
      <c r="G53" s="3"/>
    </row>
    <row r="54" spans="1:7">
      <c r="A54" s="2" t="s">
        <v>23</v>
      </c>
      <c r="B54" s="3" t="s">
        <v>46</v>
      </c>
      <c r="C54" s="13">
        <v>56</v>
      </c>
      <c r="D54" s="11">
        <v>560000</v>
      </c>
      <c r="E54" s="4" t="s">
        <v>35</v>
      </c>
      <c r="F54" s="3" t="s">
        <v>83</v>
      </c>
      <c r="G54" s="3"/>
    </row>
    <row r="55" spans="1:7">
      <c r="A55" s="2" t="s">
        <v>23</v>
      </c>
      <c r="B55" s="3" t="s">
        <v>42</v>
      </c>
      <c r="C55" s="13">
        <v>3</v>
      </c>
      <c r="D55" s="12">
        <v>4685</v>
      </c>
      <c r="E55" s="4" t="s">
        <v>34</v>
      </c>
      <c r="F55" s="3" t="s">
        <v>83</v>
      </c>
      <c r="G55" s="3"/>
    </row>
    <row r="56" spans="1:7">
      <c r="A56" s="2" t="s">
        <v>23</v>
      </c>
      <c r="B56" s="3" t="s">
        <v>43</v>
      </c>
      <c r="C56" s="13">
        <v>7</v>
      </c>
      <c r="D56" s="12">
        <v>7593</v>
      </c>
      <c r="E56" s="4" t="s">
        <v>34</v>
      </c>
      <c r="F56" s="3" t="s">
        <v>83</v>
      </c>
      <c r="G56" s="3"/>
    </row>
    <row r="57" spans="1:7">
      <c r="A57" s="2" t="s">
        <v>23</v>
      </c>
      <c r="B57" s="3" t="s">
        <v>24</v>
      </c>
      <c r="C57" s="14">
        <v>12</v>
      </c>
      <c r="D57" s="11">
        <v>600000</v>
      </c>
      <c r="E57" s="6" t="s">
        <v>34</v>
      </c>
      <c r="F57" s="3" t="s">
        <v>83</v>
      </c>
      <c r="G57" s="3"/>
    </row>
    <row r="58" spans="1:7">
      <c r="A58" s="6" t="s">
        <v>23</v>
      </c>
      <c r="B58" s="3" t="s">
        <v>25</v>
      </c>
      <c r="C58" s="13">
        <v>2</v>
      </c>
      <c r="D58" s="11">
        <v>160000</v>
      </c>
      <c r="E58" s="6" t="s">
        <v>35</v>
      </c>
      <c r="F58" s="3" t="s">
        <v>83</v>
      </c>
      <c r="G58" s="3"/>
    </row>
    <row r="59" spans="1:7">
      <c r="A59" s="2" t="s">
        <v>23</v>
      </c>
      <c r="B59" s="3" t="s">
        <v>56</v>
      </c>
      <c r="C59" s="13">
        <v>2</v>
      </c>
      <c r="D59" s="11">
        <v>744000</v>
      </c>
      <c r="E59" s="6" t="s">
        <v>34</v>
      </c>
      <c r="F59" s="3" t="s">
        <v>83</v>
      </c>
      <c r="G59" s="3"/>
    </row>
    <row r="60" spans="1:7" ht="16.5">
      <c r="A60" s="2"/>
      <c r="B60" s="36" t="s">
        <v>52</v>
      </c>
      <c r="C60" s="18">
        <f>SUM(C40:C59)</f>
        <v>2340</v>
      </c>
      <c r="D60" s="24">
        <f>SUM(D40:D59)</f>
        <v>22006634</v>
      </c>
      <c r="E60" s="6"/>
      <c r="F60" s="3"/>
      <c r="G60" s="3"/>
    </row>
    <row r="61" spans="1:7" ht="16.5">
      <c r="A61" s="45" t="s">
        <v>75</v>
      </c>
      <c r="B61" s="45"/>
      <c r="C61" s="45"/>
      <c r="D61" s="45"/>
      <c r="E61" s="45"/>
      <c r="F61" s="40"/>
      <c r="G61" s="3"/>
    </row>
    <row r="62" spans="1:7">
      <c r="A62" s="2" t="s">
        <v>23</v>
      </c>
      <c r="B62" s="3" t="s">
        <v>21</v>
      </c>
      <c r="C62" s="13">
        <v>70</v>
      </c>
      <c r="D62" s="11">
        <v>41200</v>
      </c>
      <c r="E62" s="6" t="s">
        <v>36</v>
      </c>
      <c r="F62" s="3" t="s">
        <v>83</v>
      </c>
      <c r="G62" s="3"/>
    </row>
    <row r="63" spans="1:7">
      <c r="A63" s="2" t="s">
        <v>23</v>
      </c>
      <c r="B63" s="3" t="s">
        <v>61</v>
      </c>
      <c r="C63" s="13">
        <v>198</v>
      </c>
      <c r="D63" s="11">
        <v>53050</v>
      </c>
      <c r="E63" s="6" t="s">
        <v>36</v>
      </c>
      <c r="F63" s="3" t="s">
        <v>83</v>
      </c>
      <c r="G63" s="3"/>
    </row>
    <row r="64" spans="1:7">
      <c r="A64" s="2" t="s">
        <v>23</v>
      </c>
      <c r="B64" s="3" t="s">
        <v>64</v>
      </c>
      <c r="C64" s="13">
        <v>31</v>
      </c>
      <c r="D64" s="11">
        <v>42500</v>
      </c>
      <c r="E64" s="6" t="s">
        <v>36</v>
      </c>
      <c r="F64" s="3" t="s">
        <v>83</v>
      </c>
      <c r="G64" s="3"/>
    </row>
    <row r="65" spans="1:7">
      <c r="A65" s="2" t="s">
        <v>26</v>
      </c>
      <c r="B65" s="3" t="s">
        <v>65</v>
      </c>
      <c r="C65" s="9">
        <v>1</v>
      </c>
      <c r="D65" s="11">
        <v>5000</v>
      </c>
      <c r="E65" s="6" t="s">
        <v>36</v>
      </c>
      <c r="F65" s="3" t="s">
        <v>83</v>
      </c>
      <c r="G65" s="3"/>
    </row>
    <row r="66" spans="1:7" s="21" customFormat="1" ht="16.5">
      <c r="A66" s="16"/>
      <c r="B66" s="36" t="s">
        <v>52</v>
      </c>
      <c r="C66" s="20">
        <f>SUM(C62:C65)</f>
        <v>300</v>
      </c>
      <c r="D66" s="37">
        <f>SUM(D62:D65)</f>
        <v>141750</v>
      </c>
      <c r="E66" s="19"/>
      <c r="F66" s="20"/>
      <c r="G66" s="20"/>
    </row>
    <row r="67" spans="1:7" ht="16.5">
      <c r="A67" s="2"/>
      <c r="B67" s="36" t="s">
        <v>77</v>
      </c>
      <c r="C67" s="25">
        <f>C60+C66</f>
        <v>2640</v>
      </c>
      <c r="D67" s="26">
        <f>D60+D66</f>
        <v>22148384</v>
      </c>
      <c r="E67" s="6"/>
      <c r="F67" s="3"/>
      <c r="G67" s="3"/>
    </row>
    <row r="68" spans="1:7">
      <c r="A68" s="2"/>
      <c r="B68" s="3"/>
      <c r="C68" s="9"/>
      <c r="D68" s="9"/>
      <c r="E68" s="6"/>
      <c r="F68" s="3"/>
      <c r="G68" s="3"/>
    </row>
    <row r="69" spans="1:7" ht="16.5">
      <c r="A69" s="47" t="s">
        <v>27</v>
      </c>
      <c r="B69" s="47"/>
      <c r="C69" s="47"/>
      <c r="D69" s="47"/>
      <c r="E69" s="47"/>
      <c r="F69" s="40"/>
      <c r="G69" s="3"/>
    </row>
    <row r="70" spans="1:7">
      <c r="A70" s="2" t="s">
        <v>27</v>
      </c>
      <c r="B70" s="3" t="s">
        <v>5</v>
      </c>
      <c r="C70" s="13">
        <v>1113</v>
      </c>
      <c r="D70" s="11">
        <v>8545407</v>
      </c>
      <c r="E70" s="2" t="s">
        <v>34</v>
      </c>
      <c r="F70" s="3" t="s">
        <v>83</v>
      </c>
      <c r="G70" s="3"/>
    </row>
    <row r="71" spans="1:7">
      <c r="A71" s="2" t="s">
        <v>27</v>
      </c>
      <c r="B71" s="3" t="s">
        <v>6</v>
      </c>
      <c r="C71" s="13">
        <v>291</v>
      </c>
      <c r="D71" s="11">
        <v>2342628</v>
      </c>
      <c r="E71" s="4" t="s">
        <v>34</v>
      </c>
      <c r="F71" s="3" t="s">
        <v>83</v>
      </c>
      <c r="G71" s="3"/>
    </row>
    <row r="72" spans="1:7">
      <c r="A72" s="2" t="s">
        <v>27</v>
      </c>
      <c r="B72" s="5" t="s">
        <v>7</v>
      </c>
      <c r="C72" s="13">
        <v>307</v>
      </c>
      <c r="D72" s="11">
        <v>3329197</v>
      </c>
      <c r="E72" s="4" t="s">
        <v>34</v>
      </c>
      <c r="F72" s="3" t="s">
        <v>83</v>
      </c>
      <c r="G72" s="3"/>
    </row>
    <row r="73" spans="1:7">
      <c r="A73" s="2" t="s">
        <v>27</v>
      </c>
      <c r="B73" s="5" t="s">
        <v>49</v>
      </c>
      <c r="C73" s="13">
        <v>26</v>
      </c>
      <c r="D73" s="11">
        <v>219910</v>
      </c>
      <c r="E73" s="4" t="s">
        <v>34</v>
      </c>
      <c r="F73" s="3" t="s">
        <v>83</v>
      </c>
      <c r="G73" s="3"/>
    </row>
    <row r="74" spans="1:7">
      <c r="A74" s="2" t="s">
        <v>27</v>
      </c>
      <c r="B74" s="5" t="s">
        <v>9</v>
      </c>
      <c r="C74" s="13">
        <v>131</v>
      </c>
      <c r="D74" s="11">
        <v>904450</v>
      </c>
      <c r="E74" s="4" t="s">
        <v>34</v>
      </c>
      <c r="F74" s="3" t="s">
        <v>83</v>
      </c>
      <c r="G74" s="3"/>
    </row>
    <row r="75" spans="1:7">
      <c r="A75" s="2" t="s">
        <v>27</v>
      </c>
      <c r="B75" s="5" t="s">
        <v>10</v>
      </c>
      <c r="C75" s="13">
        <v>1</v>
      </c>
      <c r="D75" s="11">
        <v>4405</v>
      </c>
      <c r="E75" s="4" t="s">
        <v>34</v>
      </c>
      <c r="F75" s="3" t="s">
        <v>83</v>
      </c>
      <c r="G75" s="3"/>
    </row>
    <row r="76" spans="1:7">
      <c r="A76" s="6" t="s">
        <v>27</v>
      </c>
      <c r="B76" s="5" t="s">
        <v>11</v>
      </c>
      <c r="C76" s="13">
        <v>58</v>
      </c>
      <c r="D76" s="11">
        <v>603390</v>
      </c>
      <c r="E76" s="4" t="s">
        <v>34</v>
      </c>
      <c r="F76" s="3" t="s">
        <v>83</v>
      </c>
      <c r="G76" s="3"/>
    </row>
    <row r="77" spans="1:7">
      <c r="A77" s="2" t="s">
        <v>27</v>
      </c>
      <c r="B77" s="5" t="s">
        <v>12</v>
      </c>
      <c r="C77" s="14">
        <v>25</v>
      </c>
      <c r="D77" s="14">
        <v>255430</v>
      </c>
      <c r="E77" s="4" t="s">
        <v>34</v>
      </c>
      <c r="F77" s="3" t="s">
        <v>83</v>
      </c>
      <c r="G77" s="3"/>
    </row>
    <row r="78" spans="1:7">
      <c r="A78" s="2" t="s">
        <v>27</v>
      </c>
      <c r="B78" s="5" t="s">
        <v>13</v>
      </c>
      <c r="C78" s="13">
        <v>49</v>
      </c>
      <c r="D78" s="11">
        <v>422400</v>
      </c>
      <c r="E78" s="4" t="s">
        <v>34</v>
      </c>
      <c r="F78" s="3" t="s">
        <v>83</v>
      </c>
      <c r="G78" s="3"/>
    </row>
    <row r="79" spans="1:7">
      <c r="A79" s="2" t="s">
        <v>53</v>
      </c>
      <c r="B79" s="5" t="s">
        <v>70</v>
      </c>
      <c r="C79" s="13">
        <v>10</v>
      </c>
      <c r="D79" s="11">
        <v>49085</v>
      </c>
      <c r="E79" s="4" t="s">
        <v>34</v>
      </c>
      <c r="F79" s="3" t="s">
        <v>83</v>
      </c>
      <c r="G79" s="3"/>
    </row>
    <row r="80" spans="1:7">
      <c r="A80" s="2" t="s">
        <v>27</v>
      </c>
      <c r="B80" s="5" t="s">
        <v>14</v>
      </c>
      <c r="C80" s="13">
        <v>5</v>
      </c>
      <c r="D80" s="11">
        <v>64050</v>
      </c>
      <c r="E80" s="4" t="s">
        <v>34</v>
      </c>
      <c r="F80" s="3" t="s">
        <v>83</v>
      </c>
      <c r="G80" s="3"/>
    </row>
    <row r="81" spans="1:7">
      <c r="A81" s="2" t="s">
        <v>27</v>
      </c>
      <c r="B81" s="7" t="s">
        <v>15</v>
      </c>
      <c r="C81" s="13">
        <v>1</v>
      </c>
      <c r="D81" s="11">
        <v>29115</v>
      </c>
      <c r="E81" s="6" t="s">
        <v>34</v>
      </c>
      <c r="F81" s="3" t="s">
        <v>83</v>
      </c>
      <c r="G81" s="3"/>
    </row>
    <row r="82" spans="1:7">
      <c r="A82" s="2" t="s">
        <v>27</v>
      </c>
      <c r="B82" s="5" t="s">
        <v>16</v>
      </c>
      <c r="C82" s="13">
        <v>4</v>
      </c>
      <c r="D82" s="11">
        <v>3700</v>
      </c>
      <c r="E82" s="4" t="s">
        <v>34</v>
      </c>
      <c r="F82" s="3" t="s">
        <v>83</v>
      </c>
      <c r="G82" s="3"/>
    </row>
    <row r="83" spans="1:7">
      <c r="A83" s="2" t="s">
        <v>27</v>
      </c>
      <c r="B83" s="5" t="s">
        <v>71</v>
      </c>
      <c r="C83" s="13">
        <v>15</v>
      </c>
      <c r="D83" s="11">
        <v>27000</v>
      </c>
      <c r="E83" s="2" t="s">
        <v>35</v>
      </c>
      <c r="F83" s="3" t="s">
        <v>83</v>
      </c>
      <c r="G83" s="3"/>
    </row>
    <row r="84" spans="1:7" ht="31.5">
      <c r="A84" s="2" t="s">
        <v>27</v>
      </c>
      <c r="B84" s="7" t="s">
        <v>46</v>
      </c>
      <c r="C84" s="13">
        <v>47</v>
      </c>
      <c r="D84" s="11">
        <v>470000</v>
      </c>
      <c r="E84" s="4" t="s">
        <v>34</v>
      </c>
      <c r="F84" s="3" t="s">
        <v>83</v>
      </c>
      <c r="G84" s="3"/>
    </row>
    <row r="85" spans="1:7">
      <c r="A85" s="2" t="s">
        <v>27</v>
      </c>
      <c r="B85" s="7" t="s">
        <v>42</v>
      </c>
      <c r="C85" s="13">
        <v>3</v>
      </c>
      <c r="D85" s="11">
        <v>2935</v>
      </c>
      <c r="E85" s="4" t="s">
        <v>34</v>
      </c>
      <c r="F85" s="3" t="s">
        <v>83</v>
      </c>
      <c r="G85" s="3"/>
    </row>
    <row r="86" spans="1:7">
      <c r="A86" s="2" t="s">
        <v>27</v>
      </c>
      <c r="B86" s="7" t="s">
        <v>48</v>
      </c>
      <c r="C86" s="13">
        <v>1</v>
      </c>
      <c r="D86" s="11">
        <v>1205</v>
      </c>
      <c r="E86" s="4" t="s">
        <v>34</v>
      </c>
      <c r="F86" s="3" t="s">
        <v>83</v>
      </c>
      <c r="G86" s="3"/>
    </row>
    <row r="87" spans="1:7">
      <c r="A87" s="2" t="s">
        <v>27</v>
      </c>
      <c r="B87" s="7" t="s">
        <v>19</v>
      </c>
      <c r="C87" s="13">
        <v>4</v>
      </c>
      <c r="D87" s="11">
        <v>9200</v>
      </c>
      <c r="E87" s="4" t="s">
        <v>35</v>
      </c>
      <c r="F87" s="3" t="s">
        <v>83</v>
      </c>
      <c r="G87" s="3"/>
    </row>
    <row r="88" spans="1:7">
      <c r="A88" s="2" t="s">
        <v>27</v>
      </c>
      <c r="B88" s="7" t="s">
        <v>25</v>
      </c>
      <c r="C88" s="13">
        <v>2</v>
      </c>
      <c r="D88" s="11">
        <v>160000</v>
      </c>
      <c r="E88" s="4" t="s">
        <v>35</v>
      </c>
      <c r="F88" s="3" t="s">
        <v>83</v>
      </c>
      <c r="G88" s="3"/>
    </row>
    <row r="89" spans="1:7">
      <c r="A89" s="6"/>
      <c r="B89" s="5"/>
      <c r="C89" s="13"/>
      <c r="D89" s="11"/>
      <c r="E89" s="6"/>
      <c r="F89" s="3"/>
      <c r="G89" s="3"/>
    </row>
    <row r="90" spans="1:7" s="21" customFormat="1" ht="16.5">
      <c r="A90" s="16"/>
      <c r="B90" s="17" t="s">
        <v>52</v>
      </c>
      <c r="C90" s="18">
        <f>SUM(C70:C89)</f>
        <v>2093</v>
      </c>
      <c r="D90" s="24">
        <f>SUM(D70:D89)</f>
        <v>17443507</v>
      </c>
      <c r="E90" s="19"/>
      <c r="F90" s="20"/>
      <c r="G90" s="20"/>
    </row>
    <row r="91" spans="1:7">
      <c r="A91" s="2"/>
      <c r="B91" s="5"/>
      <c r="C91" s="13"/>
      <c r="D91" s="39"/>
      <c r="E91" s="6"/>
      <c r="F91" s="3"/>
      <c r="G91" s="3"/>
    </row>
    <row r="92" spans="1:7">
      <c r="A92" s="3"/>
      <c r="B92" s="5"/>
      <c r="C92" s="9"/>
      <c r="D92" s="9"/>
      <c r="E92" s="6"/>
      <c r="F92" s="3"/>
      <c r="G92" s="3"/>
    </row>
    <row r="93" spans="1:7" ht="16.5">
      <c r="A93" s="47" t="s">
        <v>29</v>
      </c>
      <c r="B93" s="47"/>
      <c r="C93" s="47"/>
      <c r="D93" s="47"/>
      <c r="E93" s="47"/>
      <c r="F93" s="40"/>
      <c r="G93" s="40"/>
    </row>
    <row r="94" spans="1:7" ht="31.5">
      <c r="A94" s="3" t="s">
        <v>29</v>
      </c>
      <c r="B94" s="5" t="s">
        <v>5</v>
      </c>
      <c r="C94" s="13">
        <v>1129</v>
      </c>
      <c r="D94" s="11">
        <v>8281158</v>
      </c>
      <c r="E94" s="2" t="s">
        <v>34</v>
      </c>
      <c r="F94" s="3" t="s">
        <v>83</v>
      </c>
      <c r="G94" s="3"/>
    </row>
    <row r="95" spans="1:7">
      <c r="A95" s="3" t="s">
        <v>31</v>
      </c>
      <c r="B95" s="5" t="s">
        <v>6</v>
      </c>
      <c r="C95" s="13">
        <v>250</v>
      </c>
      <c r="D95" s="11">
        <v>2501256</v>
      </c>
      <c r="E95" s="4" t="s">
        <v>34</v>
      </c>
      <c r="F95" s="3" t="s">
        <v>83</v>
      </c>
      <c r="G95" s="3"/>
    </row>
    <row r="96" spans="1:7">
      <c r="A96" s="3" t="s">
        <v>29</v>
      </c>
      <c r="B96" s="5" t="s">
        <v>7</v>
      </c>
      <c r="C96" s="13">
        <v>271</v>
      </c>
      <c r="D96" s="11">
        <v>2946657</v>
      </c>
      <c r="E96" s="4" t="s">
        <v>34</v>
      </c>
      <c r="F96" s="3" t="s">
        <v>83</v>
      </c>
      <c r="G96" s="3"/>
    </row>
    <row r="97" spans="1:7">
      <c r="A97" s="3" t="s">
        <v>29</v>
      </c>
      <c r="B97" s="5" t="s">
        <v>8</v>
      </c>
      <c r="C97" s="14">
        <v>30</v>
      </c>
      <c r="D97" s="12">
        <v>268943</v>
      </c>
      <c r="E97" s="4" t="s">
        <v>34</v>
      </c>
      <c r="F97" s="3" t="s">
        <v>83</v>
      </c>
      <c r="G97" s="3"/>
    </row>
    <row r="98" spans="1:7">
      <c r="A98" s="3" t="s">
        <v>29</v>
      </c>
      <c r="B98" s="5" t="s">
        <v>9</v>
      </c>
      <c r="C98" s="13">
        <v>110</v>
      </c>
      <c r="D98" s="11">
        <v>806042</v>
      </c>
      <c r="E98" s="4" t="s">
        <v>34</v>
      </c>
      <c r="F98" s="3" t="s">
        <v>83</v>
      </c>
      <c r="G98" s="3"/>
    </row>
    <row r="99" spans="1:7">
      <c r="A99" s="3" t="s">
        <v>29</v>
      </c>
      <c r="B99" s="3" t="s">
        <v>10</v>
      </c>
      <c r="C99" s="13">
        <v>5</v>
      </c>
      <c r="D99" s="11">
        <v>23405</v>
      </c>
      <c r="E99" s="4" t="s">
        <v>34</v>
      </c>
      <c r="F99" s="3" t="s">
        <v>83</v>
      </c>
      <c r="G99" s="3"/>
    </row>
    <row r="100" spans="1:7">
      <c r="A100" s="3" t="s">
        <v>29</v>
      </c>
      <c r="B100" s="3" t="s">
        <v>67</v>
      </c>
      <c r="C100" s="13">
        <v>5</v>
      </c>
      <c r="D100" s="11">
        <v>3255</v>
      </c>
      <c r="E100" s="4" t="s">
        <v>34</v>
      </c>
      <c r="F100" s="3" t="s">
        <v>83</v>
      </c>
      <c r="G100" s="3"/>
    </row>
    <row r="101" spans="1:7">
      <c r="A101" s="3" t="s">
        <v>29</v>
      </c>
      <c r="B101" s="3" t="s">
        <v>11</v>
      </c>
      <c r="C101" s="13">
        <v>58</v>
      </c>
      <c r="D101" s="11">
        <v>582826</v>
      </c>
      <c r="E101" s="4" t="s">
        <v>34</v>
      </c>
      <c r="F101" s="3" t="s">
        <v>83</v>
      </c>
      <c r="G101" s="3"/>
    </row>
    <row r="102" spans="1:7">
      <c r="A102" s="3" t="s">
        <v>29</v>
      </c>
      <c r="B102" s="3" t="s">
        <v>12</v>
      </c>
      <c r="C102" s="13">
        <v>17</v>
      </c>
      <c r="D102" s="11">
        <v>225331</v>
      </c>
      <c r="E102" s="4" t="s">
        <v>34</v>
      </c>
      <c r="F102" s="3" t="s">
        <v>83</v>
      </c>
      <c r="G102" s="3"/>
    </row>
    <row r="103" spans="1:7">
      <c r="A103" s="3" t="s">
        <v>29</v>
      </c>
      <c r="B103" s="3" t="s">
        <v>13</v>
      </c>
      <c r="C103" s="13">
        <v>29</v>
      </c>
      <c r="D103" s="11">
        <v>384339</v>
      </c>
      <c r="E103" s="4" t="s">
        <v>34</v>
      </c>
      <c r="F103" s="3" t="s">
        <v>83</v>
      </c>
      <c r="G103" s="3"/>
    </row>
    <row r="104" spans="1:7">
      <c r="A104" s="3" t="s">
        <v>29</v>
      </c>
      <c r="B104" s="3" t="s">
        <v>32</v>
      </c>
      <c r="C104" s="13">
        <v>2</v>
      </c>
      <c r="D104" s="11">
        <v>33390</v>
      </c>
      <c r="E104" s="4" t="s">
        <v>34</v>
      </c>
      <c r="F104" s="3" t="s">
        <v>83</v>
      </c>
      <c r="G104" s="3"/>
    </row>
    <row r="105" spans="1:7">
      <c r="A105" s="3" t="s">
        <v>29</v>
      </c>
      <c r="B105" s="3" t="s">
        <v>16</v>
      </c>
      <c r="C105" s="13">
        <v>7</v>
      </c>
      <c r="D105" s="11">
        <v>6600</v>
      </c>
      <c r="E105" s="6" t="s">
        <v>34</v>
      </c>
      <c r="F105" s="3" t="s">
        <v>83</v>
      </c>
      <c r="G105" s="3"/>
    </row>
    <row r="106" spans="1:7">
      <c r="A106" s="3" t="s">
        <v>29</v>
      </c>
      <c r="B106" s="3" t="s">
        <v>68</v>
      </c>
      <c r="C106" s="13">
        <v>1</v>
      </c>
      <c r="D106" s="11">
        <v>2465</v>
      </c>
      <c r="E106" s="4" t="s">
        <v>34</v>
      </c>
      <c r="F106" s="3" t="s">
        <v>83</v>
      </c>
      <c r="G106" s="3"/>
    </row>
    <row r="107" spans="1:7">
      <c r="A107" s="3" t="s">
        <v>29</v>
      </c>
      <c r="B107" s="22" t="s">
        <v>17</v>
      </c>
      <c r="C107" s="13">
        <v>19</v>
      </c>
      <c r="D107" s="11">
        <v>34200</v>
      </c>
      <c r="E107" s="2" t="s">
        <v>35</v>
      </c>
      <c r="F107" s="3" t="s">
        <v>83</v>
      </c>
      <c r="G107" s="3"/>
    </row>
    <row r="108" spans="1:7">
      <c r="A108" s="3" t="s">
        <v>29</v>
      </c>
      <c r="B108" s="22" t="s">
        <v>69</v>
      </c>
      <c r="C108" s="13">
        <v>75</v>
      </c>
      <c r="D108" s="11">
        <v>750000</v>
      </c>
      <c r="E108" s="4" t="s">
        <v>34</v>
      </c>
      <c r="F108" s="3" t="s">
        <v>83</v>
      </c>
      <c r="G108" s="3"/>
    </row>
    <row r="109" spans="1:7">
      <c r="A109" s="3" t="s">
        <v>29</v>
      </c>
      <c r="B109" s="3" t="s">
        <v>42</v>
      </c>
      <c r="C109" s="13">
        <v>4</v>
      </c>
      <c r="D109" s="11">
        <v>10755</v>
      </c>
      <c r="E109" s="4" t="s">
        <v>34</v>
      </c>
      <c r="F109" s="3" t="s">
        <v>83</v>
      </c>
      <c r="G109" s="3"/>
    </row>
    <row r="110" spans="1:7">
      <c r="A110" s="3" t="s">
        <v>29</v>
      </c>
      <c r="B110" s="3" t="s">
        <v>43</v>
      </c>
      <c r="C110" s="13">
        <v>14</v>
      </c>
      <c r="D110" s="11">
        <v>6518</v>
      </c>
      <c r="E110" s="4" t="s">
        <v>34</v>
      </c>
      <c r="F110" s="3" t="s">
        <v>83</v>
      </c>
      <c r="G110" s="3"/>
    </row>
    <row r="111" spans="1:7">
      <c r="A111" s="3" t="s">
        <v>29</v>
      </c>
      <c r="B111" s="3" t="s">
        <v>19</v>
      </c>
      <c r="C111" s="13">
        <v>5</v>
      </c>
      <c r="D111" s="11">
        <v>12000</v>
      </c>
      <c r="E111" s="6" t="s">
        <v>34</v>
      </c>
      <c r="F111" s="3" t="s">
        <v>83</v>
      </c>
      <c r="G111" s="3"/>
    </row>
    <row r="112" spans="1:7">
      <c r="A112" s="3" t="s">
        <v>29</v>
      </c>
      <c r="B112" s="3" t="s">
        <v>20</v>
      </c>
      <c r="C112" s="13">
        <v>3</v>
      </c>
      <c r="D112" s="11">
        <v>240000</v>
      </c>
      <c r="E112" s="6" t="s">
        <v>35</v>
      </c>
      <c r="F112" s="3" t="s">
        <v>83</v>
      </c>
      <c r="G112" s="3"/>
    </row>
    <row r="113" spans="1:7" ht="16.5">
      <c r="A113" s="3"/>
      <c r="B113" s="36" t="s">
        <v>52</v>
      </c>
      <c r="C113" s="18">
        <f>SUM(C94:C112)</f>
        <v>2034</v>
      </c>
      <c r="D113" s="24">
        <f>SUM(D94:D112)</f>
        <v>17119140</v>
      </c>
      <c r="E113" s="6"/>
      <c r="F113" s="3"/>
      <c r="G113" s="3"/>
    </row>
    <row r="114" spans="1:7">
      <c r="A114" s="44" t="s">
        <v>75</v>
      </c>
      <c r="B114" s="44"/>
      <c r="C114" s="44"/>
      <c r="D114" s="44"/>
      <c r="E114" s="44"/>
      <c r="F114" s="40"/>
      <c r="G114" s="40"/>
    </row>
    <row r="115" spans="1:7" ht="31.5">
      <c r="A115" s="3" t="s">
        <v>29</v>
      </c>
      <c r="B115" s="3" t="s">
        <v>58</v>
      </c>
      <c r="C115" s="14">
        <v>16</v>
      </c>
      <c r="D115" s="12">
        <v>37500</v>
      </c>
      <c r="E115" s="6" t="s">
        <v>37</v>
      </c>
      <c r="F115" s="3" t="s">
        <v>83</v>
      </c>
      <c r="G115" s="3"/>
    </row>
    <row r="116" spans="1:7">
      <c r="A116" s="3" t="s">
        <v>29</v>
      </c>
      <c r="B116" s="3" t="s">
        <v>76</v>
      </c>
      <c r="C116" s="9">
        <v>2229</v>
      </c>
      <c r="D116" s="23">
        <v>413216</v>
      </c>
      <c r="E116" s="6" t="s">
        <v>36</v>
      </c>
      <c r="F116" s="3" t="s">
        <v>83</v>
      </c>
      <c r="G116" s="3"/>
    </row>
    <row r="117" spans="1:7">
      <c r="A117" s="3" t="s">
        <v>29</v>
      </c>
      <c r="B117" s="3" t="s">
        <v>57</v>
      </c>
      <c r="C117" s="9">
        <v>81</v>
      </c>
      <c r="D117" s="23">
        <v>13300</v>
      </c>
      <c r="E117" s="6" t="s">
        <v>36</v>
      </c>
      <c r="F117" s="3" t="s">
        <v>83</v>
      </c>
      <c r="G117" s="3"/>
    </row>
    <row r="118" spans="1:7">
      <c r="A118" s="3" t="s">
        <v>29</v>
      </c>
      <c r="B118" s="3" t="s">
        <v>30</v>
      </c>
      <c r="C118" s="9">
        <v>9</v>
      </c>
      <c r="D118" s="23">
        <v>5740</v>
      </c>
      <c r="E118" s="6" t="s">
        <v>36</v>
      </c>
      <c r="F118" s="3" t="s">
        <v>83</v>
      </c>
      <c r="G118" s="3"/>
    </row>
    <row r="119" spans="1:7">
      <c r="A119" s="3" t="s">
        <v>29</v>
      </c>
      <c r="B119" s="3" t="s">
        <v>59</v>
      </c>
      <c r="C119" s="9">
        <v>72</v>
      </c>
      <c r="D119" s="23">
        <v>13300</v>
      </c>
      <c r="E119" s="3" t="s">
        <v>78</v>
      </c>
      <c r="F119" s="3" t="s">
        <v>83</v>
      </c>
      <c r="G119" s="3"/>
    </row>
    <row r="120" spans="1:7">
      <c r="A120" s="3" t="s">
        <v>29</v>
      </c>
      <c r="B120" s="3" t="s">
        <v>60</v>
      </c>
      <c r="C120" s="9">
        <v>32</v>
      </c>
      <c r="D120" s="23">
        <v>64000</v>
      </c>
      <c r="E120" s="3" t="s">
        <v>79</v>
      </c>
      <c r="F120" s="3" t="s">
        <v>83</v>
      </c>
      <c r="G120" s="3"/>
    </row>
    <row r="121" spans="1:7">
      <c r="A121" s="3" t="s">
        <v>29</v>
      </c>
      <c r="B121" s="3" t="s">
        <v>21</v>
      </c>
      <c r="C121" s="9">
        <v>23</v>
      </c>
      <c r="D121" s="23">
        <v>19800</v>
      </c>
      <c r="E121" s="3" t="s">
        <v>78</v>
      </c>
      <c r="F121" s="3" t="s">
        <v>83</v>
      </c>
      <c r="G121" s="3"/>
    </row>
    <row r="122" spans="1:7" ht="16.5">
      <c r="A122" s="3"/>
      <c r="B122" s="36" t="s">
        <v>52</v>
      </c>
      <c r="C122" s="25">
        <f>SUM(C115:C121)</f>
        <v>2462</v>
      </c>
      <c r="D122" s="26">
        <f>SUM(D115:D121)</f>
        <v>566856</v>
      </c>
      <c r="E122" s="3"/>
      <c r="F122" s="3"/>
      <c r="G122" s="3"/>
    </row>
    <row r="123" spans="1:7" s="21" customFormat="1" ht="16.5">
      <c r="A123" s="20"/>
      <c r="B123" s="36" t="s">
        <v>77</v>
      </c>
      <c r="C123" s="25">
        <f>C113+C122</f>
        <v>4496</v>
      </c>
      <c r="D123" s="26">
        <f>D113+D122</f>
        <v>17685996</v>
      </c>
      <c r="E123" s="20"/>
      <c r="F123" s="20"/>
      <c r="G123" s="20"/>
    </row>
    <row r="124" spans="1:7">
      <c r="A124" s="3"/>
      <c r="B124" s="3"/>
      <c r="C124" s="9"/>
      <c r="D124" s="9"/>
      <c r="E124" s="3"/>
      <c r="F124" s="3"/>
      <c r="G124" s="3"/>
    </row>
    <row r="125" spans="1:7">
      <c r="A125" s="3"/>
      <c r="B125" s="3"/>
      <c r="C125" s="9"/>
      <c r="D125" s="9"/>
      <c r="E125" s="3"/>
      <c r="F125" s="3"/>
      <c r="G125" s="3"/>
    </row>
    <row r="126" spans="1:7">
      <c r="A126" s="3"/>
      <c r="B126" s="3"/>
      <c r="C126" s="9"/>
      <c r="D126" s="9"/>
      <c r="E126" s="3"/>
      <c r="F126" s="3"/>
      <c r="G126" s="3"/>
    </row>
    <row r="127" spans="1:7" ht="16.5">
      <c r="A127" s="45" t="s">
        <v>33</v>
      </c>
      <c r="B127" s="45"/>
      <c r="C127" s="45"/>
      <c r="D127" s="45"/>
      <c r="E127" s="45"/>
      <c r="F127" s="40"/>
      <c r="G127" s="40"/>
    </row>
    <row r="128" spans="1:7">
      <c r="A128" s="3" t="s">
        <v>38</v>
      </c>
      <c r="B128" s="3" t="s">
        <v>5</v>
      </c>
      <c r="C128" s="9">
        <v>856</v>
      </c>
      <c r="D128" s="23">
        <v>6541127</v>
      </c>
      <c r="E128" s="15" t="s">
        <v>34</v>
      </c>
      <c r="F128" s="3" t="s">
        <v>83</v>
      </c>
      <c r="G128" s="3"/>
    </row>
    <row r="129" spans="1:7">
      <c r="A129" s="3" t="s">
        <v>38</v>
      </c>
      <c r="B129" s="3" t="s">
        <v>6</v>
      </c>
      <c r="C129" s="9">
        <v>284</v>
      </c>
      <c r="D129" s="23">
        <v>2077159</v>
      </c>
      <c r="E129" s="15" t="s">
        <v>34</v>
      </c>
      <c r="F129" s="3" t="s">
        <v>83</v>
      </c>
      <c r="G129" s="3"/>
    </row>
    <row r="130" spans="1:7">
      <c r="A130" s="3" t="s">
        <v>38</v>
      </c>
      <c r="B130" s="3" t="s">
        <v>7</v>
      </c>
      <c r="C130" s="9">
        <v>271</v>
      </c>
      <c r="D130" s="23">
        <v>2497985</v>
      </c>
      <c r="E130" s="4" t="s">
        <v>34</v>
      </c>
      <c r="F130" s="3" t="s">
        <v>83</v>
      </c>
      <c r="G130" s="3"/>
    </row>
    <row r="131" spans="1:7">
      <c r="A131" s="3" t="s">
        <v>38</v>
      </c>
      <c r="B131" s="3" t="s">
        <v>8</v>
      </c>
      <c r="C131" s="9">
        <v>30</v>
      </c>
      <c r="D131" s="23">
        <v>211254</v>
      </c>
      <c r="E131" s="4" t="s">
        <v>34</v>
      </c>
      <c r="F131" s="3" t="s">
        <v>83</v>
      </c>
      <c r="G131" s="3"/>
    </row>
    <row r="132" spans="1:7">
      <c r="A132" s="3" t="s">
        <v>38</v>
      </c>
      <c r="B132" s="3" t="s">
        <v>9</v>
      </c>
      <c r="C132" s="9">
        <v>128</v>
      </c>
      <c r="D132" s="23">
        <v>759790</v>
      </c>
      <c r="E132" s="4" t="s">
        <v>34</v>
      </c>
      <c r="F132" s="3" t="s">
        <v>83</v>
      </c>
      <c r="G132" s="3"/>
    </row>
    <row r="133" spans="1:7">
      <c r="A133" s="3" t="s">
        <v>38</v>
      </c>
      <c r="B133" s="3" t="s">
        <v>10</v>
      </c>
      <c r="C133" s="9">
        <v>6</v>
      </c>
      <c r="D133" s="23">
        <v>41420</v>
      </c>
      <c r="E133" s="4" t="s">
        <v>34</v>
      </c>
      <c r="F133" s="3" t="s">
        <v>83</v>
      </c>
      <c r="G133" s="3"/>
    </row>
    <row r="134" spans="1:7">
      <c r="A134" s="3" t="s">
        <v>38</v>
      </c>
      <c r="B134" s="3" t="s">
        <v>11</v>
      </c>
      <c r="C134" s="9">
        <v>51</v>
      </c>
      <c r="D134" s="23">
        <v>484225</v>
      </c>
      <c r="E134" s="4" t="s">
        <v>34</v>
      </c>
      <c r="F134" s="3" t="s">
        <v>83</v>
      </c>
      <c r="G134" s="3"/>
    </row>
    <row r="135" spans="1:7">
      <c r="A135" s="3" t="s">
        <v>38</v>
      </c>
      <c r="B135" s="3" t="s">
        <v>12</v>
      </c>
      <c r="C135" s="9">
        <v>29</v>
      </c>
      <c r="D135" s="23">
        <v>130825</v>
      </c>
      <c r="E135" s="4" t="s">
        <v>34</v>
      </c>
      <c r="F135" s="3" t="s">
        <v>83</v>
      </c>
      <c r="G135" s="3"/>
    </row>
    <row r="136" spans="1:7">
      <c r="A136" s="3" t="s">
        <v>38</v>
      </c>
      <c r="B136" s="3" t="s">
        <v>44</v>
      </c>
      <c r="C136" s="9">
        <v>6</v>
      </c>
      <c r="D136" s="23">
        <v>72000</v>
      </c>
      <c r="E136" s="4" t="s">
        <v>34</v>
      </c>
      <c r="F136" s="3" t="s">
        <v>83</v>
      </c>
      <c r="G136" s="3"/>
    </row>
    <row r="137" spans="1:7">
      <c r="A137" s="3" t="s">
        <v>38</v>
      </c>
      <c r="B137" s="3" t="s">
        <v>13</v>
      </c>
      <c r="C137" s="9">
        <v>48</v>
      </c>
      <c r="D137" s="23">
        <v>337015</v>
      </c>
      <c r="E137" s="4" t="s">
        <v>34</v>
      </c>
      <c r="F137" s="3" t="s">
        <v>83</v>
      </c>
      <c r="G137" s="3"/>
    </row>
    <row r="138" spans="1:7">
      <c r="A138" s="3" t="s">
        <v>38</v>
      </c>
      <c r="B138" s="3" t="s">
        <v>32</v>
      </c>
      <c r="C138" s="9">
        <v>3</v>
      </c>
      <c r="D138" s="23">
        <v>48345</v>
      </c>
      <c r="E138" s="4" t="s">
        <v>34</v>
      </c>
      <c r="F138" s="3" t="s">
        <v>83</v>
      </c>
      <c r="G138" s="3"/>
    </row>
    <row r="139" spans="1:7">
      <c r="A139" s="3" t="s">
        <v>38</v>
      </c>
      <c r="B139" s="3" t="s">
        <v>16</v>
      </c>
      <c r="C139" s="9">
        <v>3</v>
      </c>
      <c r="D139" s="23">
        <v>2800</v>
      </c>
      <c r="E139" s="6" t="s">
        <v>34</v>
      </c>
      <c r="F139" s="3" t="s">
        <v>83</v>
      </c>
      <c r="G139" s="3"/>
    </row>
    <row r="140" spans="1:7" s="35" customFormat="1" ht="39" customHeight="1">
      <c r="A140" s="30" t="s">
        <v>38</v>
      </c>
      <c r="B140" s="31" t="s">
        <v>66</v>
      </c>
      <c r="C140" s="32">
        <v>9</v>
      </c>
      <c r="D140" s="33">
        <v>16200</v>
      </c>
      <c r="E140" s="34" t="s">
        <v>34</v>
      </c>
      <c r="F140" s="3" t="s">
        <v>83</v>
      </c>
      <c r="G140" s="30"/>
    </row>
    <row r="141" spans="1:7">
      <c r="A141" s="3" t="s">
        <v>38</v>
      </c>
      <c r="B141" s="3" t="s">
        <v>45</v>
      </c>
      <c r="C141" s="9">
        <v>102</v>
      </c>
      <c r="D141" s="23">
        <v>1020000</v>
      </c>
      <c r="E141" s="2" t="s">
        <v>35</v>
      </c>
      <c r="F141" s="3" t="s">
        <v>83</v>
      </c>
      <c r="G141" s="3"/>
    </row>
    <row r="142" spans="1:7">
      <c r="A142" s="3" t="s">
        <v>38</v>
      </c>
      <c r="B142" s="3" t="s">
        <v>42</v>
      </c>
      <c r="C142" s="9">
        <v>8</v>
      </c>
      <c r="D142" s="23">
        <v>22305</v>
      </c>
      <c r="E142" s="4" t="s">
        <v>34</v>
      </c>
      <c r="F142" s="3" t="s">
        <v>83</v>
      </c>
      <c r="G142" s="3"/>
    </row>
    <row r="143" spans="1:7">
      <c r="A143" s="3" t="s">
        <v>38</v>
      </c>
      <c r="B143" s="3" t="s">
        <v>43</v>
      </c>
      <c r="C143" s="9">
        <v>10</v>
      </c>
      <c r="D143" s="23">
        <v>5916</v>
      </c>
      <c r="E143" s="4" t="s">
        <v>34</v>
      </c>
      <c r="F143" s="3" t="s">
        <v>83</v>
      </c>
      <c r="G143" s="3"/>
    </row>
    <row r="144" spans="1:7">
      <c r="A144" s="3" t="s">
        <v>38</v>
      </c>
      <c r="B144" s="3" t="s">
        <v>19</v>
      </c>
      <c r="C144" s="9">
        <v>2</v>
      </c>
      <c r="D144" s="23">
        <v>6000</v>
      </c>
      <c r="E144" s="4" t="s">
        <v>34</v>
      </c>
      <c r="F144" s="3" t="s">
        <v>83</v>
      </c>
      <c r="G144" s="3"/>
    </row>
    <row r="145" spans="1:7">
      <c r="A145" s="3" t="s">
        <v>38</v>
      </c>
      <c r="B145" s="3" t="s">
        <v>20</v>
      </c>
      <c r="C145" s="9">
        <v>15</v>
      </c>
      <c r="D145" s="23">
        <v>1200000</v>
      </c>
      <c r="E145" s="6" t="s">
        <v>34</v>
      </c>
      <c r="F145" s="3" t="s">
        <v>83</v>
      </c>
      <c r="G145" s="3"/>
    </row>
    <row r="146" spans="1:7" ht="16.5">
      <c r="A146" s="3"/>
      <c r="B146" s="36" t="s">
        <v>52</v>
      </c>
      <c r="C146" s="25">
        <f>SUM(C128:C145)</f>
        <v>1861</v>
      </c>
      <c r="D146" s="26">
        <f>SUM(D128:D145)</f>
        <v>15474366</v>
      </c>
      <c r="E146" s="6"/>
      <c r="F146" s="3"/>
      <c r="G146" s="3"/>
    </row>
    <row r="147" spans="1:7" ht="16.5">
      <c r="A147" s="3"/>
      <c r="B147" s="43" t="s">
        <v>75</v>
      </c>
      <c r="C147" s="43"/>
      <c r="D147" s="43"/>
      <c r="E147" s="43"/>
      <c r="F147" s="40"/>
      <c r="G147" s="40"/>
    </row>
    <row r="148" spans="1:7">
      <c r="A148" s="3" t="s">
        <v>38</v>
      </c>
      <c r="B148" s="3" t="s">
        <v>28</v>
      </c>
      <c r="C148" s="9">
        <v>19</v>
      </c>
      <c r="D148" s="23">
        <v>16900</v>
      </c>
      <c r="E148" s="6" t="s">
        <v>36</v>
      </c>
      <c r="F148" s="6" t="s">
        <v>36</v>
      </c>
      <c r="G148" s="3"/>
    </row>
    <row r="149" spans="1:7">
      <c r="A149" s="3" t="s">
        <v>38</v>
      </c>
      <c r="B149" s="3" t="s">
        <v>57</v>
      </c>
      <c r="C149" s="9">
        <v>89</v>
      </c>
      <c r="D149" s="23">
        <v>28452</v>
      </c>
      <c r="E149" s="6" t="s">
        <v>36</v>
      </c>
      <c r="F149" s="6" t="s">
        <v>36</v>
      </c>
      <c r="G149" s="3"/>
    </row>
    <row r="150" spans="1:7">
      <c r="A150" s="3" t="s">
        <v>38</v>
      </c>
      <c r="B150" s="3" t="s">
        <v>30</v>
      </c>
      <c r="C150" s="9">
        <v>3</v>
      </c>
      <c r="D150" s="23">
        <v>7440</v>
      </c>
      <c r="E150" s="15" t="s">
        <v>36</v>
      </c>
      <c r="F150" s="6" t="s">
        <v>36</v>
      </c>
      <c r="G150" s="3"/>
    </row>
    <row r="151" spans="1:7">
      <c r="A151" s="3" t="s">
        <v>54</v>
      </c>
      <c r="B151" s="3" t="s">
        <v>41</v>
      </c>
      <c r="C151" s="9">
        <v>26</v>
      </c>
      <c r="D151" s="23">
        <v>27000</v>
      </c>
      <c r="E151" s="15" t="s">
        <v>36</v>
      </c>
      <c r="F151" s="6" t="s">
        <v>36</v>
      </c>
      <c r="G151" s="3"/>
    </row>
    <row r="152" spans="1:7" ht="16.5">
      <c r="A152" s="3"/>
      <c r="B152" s="36" t="s">
        <v>52</v>
      </c>
      <c r="C152" s="25">
        <f>SUM(C148:C151)</f>
        <v>137</v>
      </c>
      <c r="D152" s="26">
        <f>SUM(D148:D151)</f>
        <v>79792</v>
      </c>
      <c r="E152" s="3"/>
      <c r="F152" s="3"/>
      <c r="G152" s="3"/>
    </row>
    <row r="153" spans="1:7" s="21" customFormat="1" ht="16.5">
      <c r="A153" s="20"/>
      <c r="B153" s="36" t="s">
        <v>77</v>
      </c>
      <c r="C153" s="25">
        <f>C152+C146</f>
        <v>1998</v>
      </c>
      <c r="D153" s="26">
        <f>D146+D152</f>
        <v>15554158</v>
      </c>
      <c r="E153" s="20"/>
      <c r="F153" s="20"/>
      <c r="G153" s="20"/>
    </row>
    <row r="154" spans="1:7" customFormat="1" ht="15"/>
    <row r="155" spans="1:7" customFormat="1" ht="15"/>
    <row r="156" spans="1:7" customFormat="1" ht="15"/>
    <row r="157" spans="1:7" customFormat="1" ht="15"/>
    <row r="158" spans="1:7" customFormat="1" ht="15"/>
    <row r="159" spans="1:7" customFormat="1" ht="15"/>
    <row r="160" spans="1:7" customFormat="1" ht="15"/>
    <row r="161" customFormat="1" ht="15"/>
    <row r="162" customFormat="1" ht="15"/>
    <row r="163" customFormat="1" ht="15"/>
    <row r="164" customFormat="1" ht="15"/>
    <row r="165" customFormat="1" ht="15"/>
    <row r="166" customFormat="1" ht="15"/>
    <row r="167" customFormat="1" ht="15"/>
    <row r="168" customFormat="1" ht="15"/>
    <row r="169" customFormat="1" ht="15"/>
    <row r="170" customFormat="1" ht="15"/>
    <row r="171" customFormat="1" ht="15"/>
    <row r="172" customFormat="1" ht="15"/>
    <row r="173" customFormat="1" ht="15"/>
    <row r="174" customFormat="1" ht="15"/>
    <row r="175" customFormat="1" ht="15"/>
    <row r="176" customFormat="1" ht="15"/>
    <row r="177" customFormat="1" ht="15"/>
    <row r="178" customFormat="1" ht="15"/>
    <row r="179" customFormat="1" ht="15"/>
    <row r="180" customFormat="1" ht="15"/>
    <row r="181" customFormat="1" ht="15"/>
    <row r="182" customFormat="1" ht="15"/>
    <row r="183" customFormat="1" ht="15"/>
    <row r="184" customFormat="1" ht="15"/>
    <row r="185" customFormat="1" ht="15"/>
    <row r="186" customFormat="1" ht="15"/>
    <row r="187" customFormat="1" ht="15"/>
    <row r="188" customFormat="1" ht="15"/>
    <row r="189" customFormat="1" ht="15"/>
    <row r="190" customFormat="1" ht="15"/>
    <row r="191" customFormat="1" ht="15"/>
    <row r="192" customFormat="1" ht="15"/>
    <row r="193" customFormat="1" ht="15"/>
    <row r="194" customFormat="1" ht="15"/>
    <row r="195" customFormat="1" ht="15"/>
    <row r="196" customFormat="1" ht="15"/>
    <row r="197" customFormat="1" ht="15"/>
    <row r="198" customFormat="1" ht="15"/>
    <row r="199" customFormat="1" ht="15"/>
    <row r="200" customFormat="1" ht="15"/>
    <row r="201" customFormat="1" ht="15"/>
    <row r="202" customFormat="1" ht="15"/>
    <row r="203" customFormat="1" ht="15"/>
    <row r="204" customFormat="1" ht="15"/>
    <row r="205" customFormat="1" ht="15"/>
    <row r="206" customFormat="1" ht="15"/>
    <row r="207" customFormat="1" ht="15"/>
    <row r="208" customFormat="1" ht="15"/>
    <row r="209" customFormat="1" ht="15"/>
    <row r="210" customFormat="1" ht="15"/>
    <row r="211" customFormat="1" ht="15"/>
    <row r="212" customFormat="1" ht="15"/>
    <row r="213" customFormat="1" ht="15"/>
    <row r="214" customFormat="1" ht="15"/>
    <row r="215" customFormat="1" ht="15"/>
    <row r="216" customFormat="1" ht="15"/>
    <row r="217" customFormat="1" ht="15"/>
    <row r="218" customFormat="1" ht="15"/>
    <row r="219" customFormat="1" ht="15"/>
    <row r="220" customFormat="1" ht="15"/>
    <row r="221" customFormat="1" ht="15"/>
    <row r="222" customFormat="1" ht="15"/>
    <row r="223" customFormat="1" ht="15"/>
    <row r="224" customFormat="1" ht="15"/>
    <row r="225" customFormat="1" ht="15"/>
    <row r="226" customFormat="1" ht="15"/>
    <row r="227" customFormat="1" ht="15"/>
    <row r="228" customFormat="1" ht="15"/>
    <row r="229" customFormat="1" ht="15"/>
    <row r="230" customFormat="1" ht="15"/>
    <row r="231" customFormat="1" ht="15"/>
    <row r="232" customFormat="1" ht="15"/>
    <row r="233" customFormat="1" ht="15"/>
    <row r="234" customFormat="1" ht="15"/>
    <row r="235" customFormat="1" ht="15"/>
    <row r="236" customFormat="1" ht="15"/>
    <row r="237" customFormat="1" ht="15"/>
    <row r="238" customFormat="1" ht="15"/>
    <row r="239" customFormat="1" ht="15"/>
    <row r="240" customFormat="1" ht="15"/>
    <row r="241" customFormat="1" ht="15"/>
    <row r="242" customFormat="1" ht="15"/>
    <row r="243" customFormat="1" ht="15"/>
    <row r="244" customFormat="1" ht="15"/>
    <row r="245" customFormat="1" ht="15"/>
    <row r="246" customFormat="1" ht="15"/>
    <row r="247" customFormat="1" ht="15"/>
    <row r="248" customFormat="1" ht="15"/>
    <row r="249" customFormat="1" ht="15"/>
    <row r="250" customFormat="1" ht="15"/>
    <row r="251" customFormat="1" ht="15"/>
    <row r="252" customFormat="1" ht="15"/>
    <row r="253" customFormat="1" ht="15"/>
    <row r="254" customFormat="1" ht="15"/>
  </sheetData>
  <mergeCells count="14">
    <mergeCell ref="A1:E1"/>
    <mergeCell ref="A2:E3"/>
    <mergeCell ref="B147:E147"/>
    <mergeCell ref="A114:E114"/>
    <mergeCell ref="A61:E61"/>
    <mergeCell ref="A30:E30"/>
    <mergeCell ref="D36:E36"/>
    <mergeCell ref="D37:E37"/>
    <mergeCell ref="A127:E127"/>
    <mergeCell ref="A8:E8"/>
    <mergeCell ref="A39:E39"/>
    <mergeCell ref="A69:E69"/>
    <mergeCell ref="A93:E93"/>
    <mergeCell ref="A6:G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COM46</cp:lastModifiedBy>
  <dcterms:created xsi:type="dcterms:W3CDTF">2023-10-13T06:12:00Z</dcterms:created>
  <dcterms:modified xsi:type="dcterms:W3CDTF">2024-04-23T11:29:22Z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B9AB19817DDC488E80457DB6D764FA47_13</vt:lpwstr>
  </property>
  <property fmtid="{D5CDD505-2E9C-101B-9397-08002B2CF9AE}" pid="3" name="KSOProductBuildVer">
    <vt:lpwstr>1033-12.2.0.13489</vt:lpwstr>
  </property>
</Properties>
</file>